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ropbox (usa-gymnastics.org)\Finance Department\State &amp; Regions\Financial Reports - S&amp;R\2022-23 S &amp; R Financial Reports for Website\Womens\FY Reports 2022-2023\"/>
    </mc:Choice>
  </mc:AlternateContent>
  <xr:revisionPtr revIDLastSave="0" documentId="8_{53D20D0B-1A6F-4716-88A7-11EC7B9FAA79}" xr6:coauthVersionLast="47" xr6:coauthVersionMax="47" xr10:uidLastSave="{00000000-0000-0000-0000-000000000000}"/>
  <bookViews>
    <workbookView xWindow="-120" yWindow="-120" windowWidth="30960" windowHeight="16920" xr2:uid="{B48942AB-C8ED-4698-BA39-0415EA8C5703}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Sheet1!$5:$5,Sheet1!$6:$6,Sheet1!$7:$7,Sheet1!$8:$8,Sheet1!$9:$9,Sheet1!$10:$10,Sheet1!$14:$14,Sheet1!$15:$15,Sheet1!$16:$16,Sheet1!$17:$17,Sheet1!$18:$18,Sheet1!$19:$19,Sheet1!$20:$20,Sheet1!$21:$21,Sheet1!$22:$22,Sheet1!$23:$23</definedName>
    <definedName name="QB_DATA_1" localSheetId="0" hidden="1">Sheet1!$24:$24,Sheet1!$25:$25,Sheet1!$26:$26</definedName>
    <definedName name="QB_FORMULA_0" localSheetId="0" hidden="1">Sheet1!$F$11,Sheet1!$F$12,Sheet1!$F$27,Sheet1!$F$28,Sheet1!$F$29</definedName>
    <definedName name="QB_ROW_18301" localSheetId="0" hidden="1">Sheet1!$A$29</definedName>
    <definedName name="QB_ROW_19011" localSheetId="0" hidden="1">Sheet1!$B$3</definedName>
    <definedName name="QB_ROW_19311" localSheetId="0" hidden="1">Sheet1!$B$28</definedName>
    <definedName name="QB_ROW_20031" localSheetId="0" hidden="1">Sheet1!$D$4</definedName>
    <definedName name="QB_ROW_20331" localSheetId="0" hidden="1">Sheet1!$D$11</definedName>
    <definedName name="QB_ROW_21031" localSheetId="0" hidden="1">Sheet1!$D$13</definedName>
    <definedName name="QB_ROW_21331" localSheetId="0" hidden="1">Sheet1!$D$27</definedName>
    <definedName name="QB_ROW_25240" localSheetId="0" hidden="1">Sheet1!$E$10</definedName>
    <definedName name="QB_ROW_27240" localSheetId="0" hidden="1">Sheet1!$E$7</definedName>
    <definedName name="QB_ROW_28240" localSheetId="0" hidden="1">Sheet1!$E$5</definedName>
    <definedName name="QB_ROW_29240" localSheetId="0" hidden="1">Sheet1!$E$9</definedName>
    <definedName name="QB_ROW_326240" localSheetId="0" hidden="1">Sheet1!$E$26</definedName>
    <definedName name="QB_ROW_33240" localSheetId="0" hidden="1">Sheet1!$E$6</definedName>
    <definedName name="QB_ROW_39240" localSheetId="0" hidden="1">Sheet1!$E$8</definedName>
    <definedName name="QB_ROW_41240" localSheetId="0" hidden="1">Sheet1!$E$23</definedName>
    <definedName name="QB_ROW_43240" localSheetId="0" hidden="1">Sheet1!$E$16</definedName>
    <definedName name="QB_ROW_50240" localSheetId="0" hidden="1">Sheet1!$E$19</definedName>
    <definedName name="QB_ROW_51240" localSheetId="0" hidden="1">Sheet1!$E$18</definedName>
    <definedName name="QB_ROW_52240" localSheetId="0" hidden="1">Sheet1!$E$20</definedName>
    <definedName name="QB_ROW_54240" localSheetId="0" hidden="1">Sheet1!$E$17</definedName>
    <definedName name="QB_ROW_57240" localSheetId="0" hidden="1">Sheet1!$E$21</definedName>
    <definedName name="QB_ROW_59240" localSheetId="0" hidden="1">Sheet1!$E$15</definedName>
    <definedName name="QB_ROW_62240" localSheetId="0" hidden="1">Sheet1!$E$14</definedName>
    <definedName name="QB_ROW_63240" localSheetId="0" hidden="1">Sheet1!$E$24</definedName>
    <definedName name="QB_ROW_67240" localSheetId="0" hidden="1">Sheet1!$E$22</definedName>
    <definedName name="QB_ROW_71240" localSheetId="0" hidden="1">Sheet1!$E$25</definedName>
    <definedName name="QB_ROW_86321" localSheetId="0" hidden="1">Sheet1!$C$12</definedName>
    <definedName name="QBCANSUPPORTUPDATE" localSheetId="0">TRUE</definedName>
    <definedName name="QBCOMPANYFILENAME" localSheetId="0">"\\QB2019SERVER\Company Files\State &amp; Regions.qbw"</definedName>
    <definedName name="QBENDDATE" localSheetId="0">20230630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"e2dc728084ad457f8cb37df1972a7497"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5</definedName>
    <definedName name="QBSTARTDATE" localSheetId="0">20220701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F11" i="1"/>
  <c r="F12" i="1" s="1"/>
  <c r="F28" i="1" s="1"/>
  <c r="F29" i="1" s="1"/>
</calcChain>
</file>

<file path=xl/sharedStrings.xml><?xml version="1.0" encoding="utf-8"?>
<sst xmlns="http://schemas.openxmlformats.org/spreadsheetml/2006/main" count="31" uniqueCount="31">
  <si>
    <t>Jul '22 - Jun 23</t>
  </si>
  <si>
    <t>Ordinary Income/Expense</t>
  </si>
  <si>
    <t>Income</t>
  </si>
  <si>
    <t>4000 · Gate Receipts</t>
  </si>
  <si>
    <t>4030 · Merch/Apparel</t>
  </si>
  <si>
    <t>4050 · Entry Fees (events)</t>
  </si>
  <si>
    <t>4055 · Travel Reimb</t>
  </si>
  <si>
    <t>4075 · Head Tax Income</t>
  </si>
  <si>
    <t>4270 · Awards Reimb</t>
  </si>
  <si>
    <t>Total Income</t>
  </si>
  <si>
    <t>Gross Profit</t>
  </si>
  <si>
    <t>Expense</t>
  </si>
  <si>
    <t>5040 · Per Diem</t>
  </si>
  <si>
    <t>5055 · Miscellaneous Travel</t>
  </si>
  <si>
    <t>5100 · Apparel</t>
  </si>
  <si>
    <t>5120 · Honor/Coaching/Judging</t>
  </si>
  <si>
    <t>5200 · Facility Rent</t>
  </si>
  <si>
    <t>5230 · Equipment</t>
  </si>
  <si>
    <t>5250 · Gifts</t>
  </si>
  <si>
    <t>5270 · Medals</t>
  </si>
  <si>
    <t>5275 · Prizes/Awards Purchases</t>
  </si>
  <si>
    <t>5410 · Admin</t>
  </si>
  <si>
    <t>5520 · Phone/Web</t>
  </si>
  <si>
    <t>5590 · Supplies</t>
  </si>
  <si>
    <t>5700 · Credit Card Charges</t>
  </si>
  <si>
    <t>Total Expense</t>
  </si>
  <si>
    <t>Net Ordinary Income</t>
  </si>
  <si>
    <t>Net Income</t>
  </si>
  <si>
    <t>*Please note that the net income is gross profit - total expenses</t>
  </si>
  <si>
    <t>Account Balance as of 06/30/2023:</t>
  </si>
  <si>
    <t>115 - Women-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</si>
</sst>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0" xfId="0" applyNumberFormat="1" applyFont="1" applyBorder="1" applyAlignment="1">
      <alignment horizontal="center"/>
    </xf>
    <xf numFmtId="0" fontId="1" fillId="2" borderId="0" xfId="0" applyNumberFormat="1" applyFont="1" applyFill="1"/>
    <xf numFmtId="164" fontId="1" fillId="0" borderId="0" xfId="0" applyNumberFormat="1" applyFont="1"/>
  </cellXfs>
  <cellStyles count="2">
    <cellStyle name="Normal" xfId="0" builtinId="0"/>
    <cellStyle name="Normal 2" xfId="1" xr:uid="{5A0ABAA9-CC18-4991-975A-3E1E239558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1028700</xdr:colOff>
          <xdr:row>2</xdr:row>
          <xdr:rowOff>57150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E030EA2-5967-ACC5-5DEF-D59A9BC8FB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1028700</xdr:colOff>
          <xdr:row>2</xdr:row>
          <xdr:rowOff>57150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E9AA2CE-68A8-E12B-E5E8-80674A8D08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F4653-0EC6-4695-B205-0DE6499C681E}">
  <sheetPr codeName="Sheet1"/>
  <dimension ref="A1:F33"/>
  <sheetViews>
    <sheetView tabSelected="1" workbookViewId="0">
      <selection activeCell="F33" sqref="F33"/>
    </sheetView>
  </sheetViews>
  <sheetFormatPr defaultRowHeight="15" x14ac:dyDescent="0.25"/>
  <cols>
    <col min="1" max="4" width="3" style="11" customWidth="1"/>
    <col min="5" max="5" width="51.28515625" style="11" customWidth="1"/>
    <col min="6" max="6" width="12.28515625" style="12" bestFit="1" customWidth="1"/>
  </cols>
  <sheetData>
    <row r="1" spans="1:6" s="10" customFormat="1" ht="15.75" thickBot="1" x14ac:dyDescent="0.3">
      <c r="A1" s="8"/>
      <c r="B1" s="8"/>
      <c r="C1" s="8"/>
      <c r="D1" s="8"/>
      <c r="E1" s="8"/>
      <c r="F1" s="9" t="s">
        <v>0</v>
      </c>
    </row>
    <row r="2" spans="1:6" s="10" customFormat="1" ht="15.75" thickTop="1" x14ac:dyDescent="0.25">
      <c r="A2" s="8"/>
      <c r="B2" s="8"/>
      <c r="C2" s="8"/>
      <c r="D2" s="8"/>
      <c r="E2" s="8" t="s">
        <v>30</v>
      </c>
      <c r="F2" s="13"/>
    </row>
    <row r="3" spans="1:6" x14ac:dyDescent="0.25">
      <c r="A3" s="1"/>
      <c r="B3" s="1" t="s">
        <v>1</v>
      </c>
      <c r="C3" s="1"/>
      <c r="D3" s="1"/>
      <c r="E3" s="1"/>
      <c r="F3" s="2"/>
    </row>
    <row r="4" spans="1:6" x14ac:dyDescent="0.25">
      <c r="A4" s="1"/>
      <c r="B4" s="1"/>
      <c r="C4" s="1"/>
      <c r="D4" s="1" t="s">
        <v>2</v>
      </c>
      <c r="E4" s="1"/>
      <c r="F4" s="2"/>
    </row>
    <row r="5" spans="1:6" x14ac:dyDescent="0.25">
      <c r="A5" s="1"/>
      <c r="B5" s="1"/>
      <c r="C5" s="1"/>
      <c r="D5" s="1"/>
      <c r="E5" s="1" t="s">
        <v>3</v>
      </c>
      <c r="F5" s="2">
        <v>50</v>
      </c>
    </row>
    <row r="6" spans="1:6" x14ac:dyDescent="0.25">
      <c r="A6" s="1"/>
      <c r="B6" s="1"/>
      <c r="C6" s="1"/>
      <c r="D6" s="1"/>
      <c r="E6" s="1" t="s">
        <v>4</v>
      </c>
      <c r="F6" s="2">
        <v>59375</v>
      </c>
    </row>
    <row r="7" spans="1:6" x14ac:dyDescent="0.25">
      <c r="A7" s="1"/>
      <c r="B7" s="1"/>
      <c r="C7" s="1"/>
      <c r="D7" s="1"/>
      <c r="E7" s="1" t="s">
        <v>5</v>
      </c>
      <c r="F7" s="2">
        <v>9244.17</v>
      </c>
    </row>
    <row r="8" spans="1:6" x14ac:dyDescent="0.25">
      <c r="A8" s="1"/>
      <c r="B8" s="1"/>
      <c r="C8" s="1"/>
      <c r="D8" s="1"/>
      <c r="E8" s="1" t="s">
        <v>6</v>
      </c>
      <c r="F8" s="2">
        <v>141.85</v>
      </c>
    </row>
    <row r="9" spans="1:6" x14ac:dyDescent="0.25">
      <c r="A9" s="1"/>
      <c r="B9" s="1"/>
      <c r="C9" s="1"/>
      <c r="D9" s="1"/>
      <c r="E9" s="1" t="s">
        <v>7</v>
      </c>
      <c r="F9" s="2">
        <v>18483.849999999999</v>
      </c>
    </row>
    <row r="10" spans="1:6" ht="15.75" thickBot="1" x14ac:dyDescent="0.3">
      <c r="A10" s="1"/>
      <c r="B10" s="1"/>
      <c r="C10" s="1"/>
      <c r="D10" s="1"/>
      <c r="E10" s="1" t="s">
        <v>8</v>
      </c>
      <c r="F10" s="3">
        <v>8348.7999999999993</v>
      </c>
    </row>
    <row r="11" spans="1:6" ht="15.75" thickBot="1" x14ac:dyDescent="0.3">
      <c r="A11" s="1"/>
      <c r="B11" s="1"/>
      <c r="C11" s="1"/>
      <c r="D11" s="1" t="s">
        <v>9</v>
      </c>
      <c r="E11" s="1"/>
      <c r="F11" s="4">
        <f>ROUND(SUM(F4:F10),5)</f>
        <v>95643.67</v>
      </c>
    </row>
    <row r="12" spans="1:6" x14ac:dyDescent="0.25">
      <c r="A12" s="1"/>
      <c r="B12" s="1"/>
      <c r="C12" s="1" t="s">
        <v>10</v>
      </c>
      <c r="D12" s="1"/>
      <c r="E12" s="1"/>
      <c r="F12" s="2">
        <f>F11</f>
        <v>95643.67</v>
      </c>
    </row>
    <row r="13" spans="1:6" x14ac:dyDescent="0.25">
      <c r="A13" s="1"/>
      <c r="B13" s="1"/>
      <c r="C13" s="1"/>
      <c r="D13" s="1" t="s">
        <v>11</v>
      </c>
      <c r="E13" s="1"/>
      <c r="F13" s="2"/>
    </row>
    <row r="14" spans="1:6" x14ac:dyDescent="0.25">
      <c r="A14" s="1"/>
      <c r="B14" s="1"/>
      <c r="C14" s="1"/>
      <c r="D14" s="1"/>
      <c r="E14" s="1" t="s">
        <v>12</v>
      </c>
      <c r="F14" s="2">
        <v>750</v>
      </c>
    </row>
    <row r="15" spans="1:6" x14ac:dyDescent="0.25">
      <c r="A15" s="1"/>
      <c r="B15" s="1"/>
      <c r="C15" s="1"/>
      <c r="D15" s="1"/>
      <c r="E15" s="1" t="s">
        <v>13</v>
      </c>
      <c r="F15" s="2">
        <v>295.55</v>
      </c>
    </row>
    <row r="16" spans="1:6" x14ac:dyDescent="0.25">
      <c r="A16" s="1"/>
      <c r="B16" s="1"/>
      <c r="C16" s="1"/>
      <c r="D16" s="1"/>
      <c r="E16" s="1" t="s">
        <v>14</v>
      </c>
      <c r="F16" s="2">
        <v>32728.25</v>
      </c>
    </row>
    <row r="17" spans="1:6" x14ac:dyDescent="0.25">
      <c r="A17" s="1"/>
      <c r="B17" s="1"/>
      <c r="C17" s="1"/>
      <c r="D17" s="1"/>
      <c r="E17" s="1" t="s">
        <v>15</v>
      </c>
      <c r="F17" s="2">
        <v>2000</v>
      </c>
    </row>
    <row r="18" spans="1:6" x14ac:dyDescent="0.25">
      <c r="A18" s="1"/>
      <c r="B18" s="1"/>
      <c r="C18" s="1"/>
      <c r="D18" s="1"/>
      <c r="E18" s="1" t="s">
        <v>16</v>
      </c>
      <c r="F18" s="2">
        <v>3270</v>
      </c>
    </row>
    <row r="19" spans="1:6" x14ac:dyDescent="0.25">
      <c r="A19" s="1"/>
      <c r="B19" s="1"/>
      <c r="C19" s="1"/>
      <c r="D19" s="1"/>
      <c r="E19" s="1" t="s">
        <v>17</v>
      </c>
      <c r="F19" s="2">
        <v>39.979999999999997</v>
      </c>
    </row>
    <row r="20" spans="1:6" x14ac:dyDescent="0.25">
      <c r="A20" s="1"/>
      <c r="B20" s="1"/>
      <c r="C20" s="1"/>
      <c r="D20" s="1"/>
      <c r="E20" s="1" t="s">
        <v>18</v>
      </c>
      <c r="F20" s="2">
        <v>485.03</v>
      </c>
    </row>
    <row r="21" spans="1:6" x14ac:dyDescent="0.25">
      <c r="A21" s="1"/>
      <c r="B21" s="1"/>
      <c r="C21" s="1"/>
      <c r="D21" s="1"/>
      <c r="E21" s="1" t="s">
        <v>19</v>
      </c>
      <c r="F21" s="2">
        <v>15095.7</v>
      </c>
    </row>
    <row r="22" spans="1:6" x14ac:dyDescent="0.25">
      <c r="A22" s="1"/>
      <c r="B22" s="1"/>
      <c r="C22" s="1"/>
      <c r="D22" s="1"/>
      <c r="E22" s="1" t="s">
        <v>20</v>
      </c>
      <c r="F22" s="2">
        <v>2937.35</v>
      </c>
    </row>
    <row r="23" spans="1:6" x14ac:dyDescent="0.25">
      <c r="A23" s="1"/>
      <c r="B23" s="1"/>
      <c r="C23" s="1"/>
      <c r="D23" s="1"/>
      <c r="E23" s="1" t="s">
        <v>21</v>
      </c>
      <c r="F23" s="2">
        <v>150</v>
      </c>
    </row>
    <row r="24" spans="1:6" x14ac:dyDescent="0.25">
      <c r="A24" s="1"/>
      <c r="B24" s="1"/>
      <c r="C24" s="1"/>
      <c r="D24" s="1"/>
      <c r="E24" s="1" t="s">
        <v>22</v>
      </c>
      <c r="F24" s="2">
        <v>40</v>
      </c>
    </row>
    <row r="25" spans="1:6" x14ac:dyDescent="0.25">
      <c r="A25" s="1"/>
      <c r="B25" s="1"/>
      <c r="C25" s="1"/>
      <c r="D25" s="1"/>
      <c r="E25" s="1" t="s">
        <v>23</v>
      </c>
      <c r="F25" s="2">
        <v>148.58000000000001</v>
      </c>
    </row>
    <row r="26" spans="1:6" ht="15.75" thickBot="1" x14ac:dyDescent="0.3">
      <c r="A26" s="1"/>
      <c r="B26" s="1"/>
      <c r="C26" s="1"/>
      <c r="D26" s="1"/>
      <c r="E26" s="1" t="s">
        <v>24</v>
      </c>
      <c r="F26" s="3">
        <v>21444.639999999999</v>
      </c>
    </row>
    <row r="27" spans="1:6" ht="15.75" thickBot="1" x14ac:dyDescent="0.3">
      <c r="A27" s="1"/>
      <c r="B27" s="1"/>
      <c r="C27" s="1"/>
      <c r="D27" s="1" t="s">
        <v>25</v>
      </c>
      <c r="E27" s="1"/>
      <c r="F27" s="5">
        <f>ROUND(SUM(F13:F26),5)</f>
        <v>79385.08</v>
      </c>
    </row>
    <row r="28" spans="1:6" ht="15.75" thickBot="1" x14ac:dyDescent="0.3">
      <c r="A28" s="1"/>
      <c r="B28" s="1" t="s">
        <v>26</v>
      </c>
      <c r="C28" s="1"/>
      <c r="D28" s="1"/>
      <c r="E28" s="1"/>
      <c r="F28" s="5">
        <f>ROUND(F3+F12-F27,5)</f>
        <v>16258.59</v>
      </c>
    </row>
    <row r="29" spans="1:6" s="7" customFormat="1" ht="12" thickBot="1" x14ac:dyDescent="0.25">
      <c r="A29" s="1" t="s">
        <v>27</v>
      </c>
      <c r="B29" s="1"/>
      <c r="C29" s="1"/>
      <c r="D29" s="1"/>
      <c r="E29" s="1"/>
      <c r="F29" s="6">
        <f>F28</f>
        <v>16258.59</v>
      </c>
    </row>
    <row r="30" spans="1:6" ht="15.75" thickTop="1" x14ac:dyDescent="0.25"/>
    <row r="31" spans="1:6" x14ac:dyDescent="0.25">
      <c r="E31" s="14" t="s">
        <v>28</v>
      </c>
    </row>
    <row r="33" spans="5:6" x14ac:dyDescent="0.25">
      <c r="E33" s="11" t="s">
        <v>29</v>
      </c>
      <c r="F33" s="15">
        <v>40191.15</v>
      </c>
    </row>
  </sheetData>
  <pageMargins left="0.7" right="0.7" top="0.75" bottom="0.75" header="0.1" footer="0.3"/>
  <pageSetup orientation="portrait" r:id="rId1"/>
  <headerFooter>
    <oddHeader>&amp;L&amp;"Arial,Bold"&amp;8 2:07 PM
&amp;"Arial,Bold"&amp;8 08/22/23
&amp;"Arial,Bold"&amp;8 Accrual Basis&amp;C&amp;"Arial,Bold"&amp;12 State &amp;&amp; Regions
&amp;"Arial,Bold"&amp;14 Profit &amp;&amp; Loss
&amp;"Arial,Bold"&amp;10 July 2022 through June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1028700</xdr:colOff>
                <xdr:row>2</xdr:row>
                <xdr:rowOff>57150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1028700</xdr:colOff>
                <xdr:row>2</xdr:row>
                <xdr:rowOff>57150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Allen</dc:creator>
  <cp:lastModifiedBy>Cathy Allen</cp:lastModifiedBy>
  <dcterms:created xsi:type="dcterms:W3CDTF">2023-08-22T18:07:20Z</dcterms:created>
  <dcterms:modified xsi:type="dcterms:W3CDTF">2023-08-22T18:10:15Z</dcterms:modified>
</cp:coreProperties>
</file>